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LOS FERNANDEZ\Documents\i\INGRESOS PROPIOS\"/>
    </mc:Choice>
  </mc:AlternateContent>
  <bookViews>
    <workbookView xWindow="0" yWindow="0" windowWidth="20490" windowHeight="7755"/>
  </bookViews>
  <sheets>
    <sheet name="CATALAGO " sheetId="2" r:id="rId1"/>
    <sheet name="Hoja1" sheetId="3" r:id="rId2"/>
  </sheets>
  <calcPr calcId="152511"/>
</workbook>
</file>

<file path=xl/calcChain.xml><?xml version="1.0" encoding="utf-8"?>
<calcChain xmlns="http://schemas.openxmlformats.org/spreadsheetml/2006/main">
  <c r="B8" i="3" l="1"/>
  <c r="A11" i="3"/>
  <c r="D1" i="3" l="1"/>
  <c r="D2" i="3"/>
  <c r="D3" i="3"/>
  <c r="D4" i="3"/>
  <c r="D5" i="3"/>
  <c r="B9" i="3"/>
  <c r="B10" i="3" s="1"/>
  <c r="B11" i="3" l="1"/>
  <c r="B13" i="3" s="1"/>
</calcChain>
</file>

<file path=xl/sharedStrings.xml><?xml version="1.0" encoding="utf-8"?>
<sst xmlns="http://schemas.openxmlformats.org/spreadsheetml/2006/main" count="173" uniqueCount="173">
  <si>
    <t>2111 - MATERIALES Y ÚTILES DE OFICINA.</t>
  </si>
  <si>
    <t>2141 - MATERIAL Y ÚTILES PARA PROCESAMIENTO Y BIENES INFORMÁTICOS.</t>
  </si>
  <si>
    <t>2142 - MATERIAL PARA INFORMACIÓN EN ACTIVIDADES DE INVESTIGACIÓN CIENTÍFICA Y TECNOLÓGICA.</t>
  </si>
  <si>
    <t>2151 - MATERIAL IMPRESO E INFORMACIÓN DIGITAL</t>
  </si>
  <si>
    <t>2161 - MATERIAL DE LIMPIEZA</t>
  </si>
  <si>
    <t>2171 - MATERIALES Y SUMINISTROS PARA PLANTELES EDUCATIVOS.  .</t>
  </si>
  <si>
    <t>2213 - PRODUCTOS ALIMENTICIOS PARA EL PERSONAL EN LAS INSTALACIONES DE LAS DEPENDENCIAS Y ENTIDADES.</t>
  </si>
  <si>
    <t>2221 - PRODUCTOS ALIMENTICIOS PARA ANIMALES. .</t>
  </si>
  <si>
    <t>2231 - UTENSILIOS PARA EL SERVICIO DE ALIMENTACIÓN</t>
  </si>
  <si>
    <t>2421 - CEMENTO Y PRODUCTOS DE CONCRETO</t>
  </si>
  <si>
    <t>2431 - CAL, YESO Y PRODUCTOS DE YESO</t>
  </si>
  <si>
    <t>2441 - MADERA Y PRODUCTOS DE MADERA</t>
  </si>
  <si>
    <t>2451 - VIDRIO Y PRODUCTOS DE VIDRIO</t>
  </si>
  <si>
    <t>2461 - MATERIAL ELÉCTRICO Y ELECTRÓNICO.</t>
  </si>
  <si>
    <t>2471 - ESTRUCTURAS Y MANUFACTURAS.</t>
  </si>
  <si>
    <t>2481 - MATERIALES COMPLEMENTARIOS.</t>
  </si>
  <si>
    <t>2491 - OTROS MATERIALES Y ARTÍCULOS DE CONSTRUCCIÓN Y REPARACIÓN</t>
  </si>
  <si>
    <t>2511 - SUSTANCIAS QUÍMICAS.</t>
  </si>
  <si>
    <t>2531 - MEDICINAS Y PRODUCTOS FARMACÉUTICOS.</t>
  </si>
  <si>
    <t>2551 - MATERIALES  ACCESORIOS Y SUMINISTROS DE LABORATORIO</t>
  </si>
  <si>
    <t>2614 - COMBUSTIBLES, LUBRICANTES Y ADITIVOS PARA VEHÍCULOS TERRESTRES Y AÉREOS ASIGNADOS A SERVIDORES PÚBLICOS.</t>
  </si>
  <si>
    <t>2711 - VESTUARIO, UNIFORMES Y BLANCOS.</t>
  </si>
  <si>
    <t>2721 - PRENDAS DE PROTECCIÓN PERSONAL.</t>
  </si>
  <si>
    <t>2731 - ARTÍCULOS DEPORTIVOS.</t>
  </si>
  <si>
    <t>2741 - PRODUCTOS TEXTILES</t>
  </si>
  <si>
    <t>2911 - REFACCIONES  ACCESORIOS Y HERRAMIENTAS.</t>
  </si>
  <si>
    <t>2921 - REFACCIONES Y ACCESORIOS MENORES DE EDIFICIOS</t>
  </si>
  <si>
    <t>2931 - REFACCIONES Y ACCESORIOS MENORES DE MOBILIARIO Y EQUIPO DE ADMINISTRACIÓN, EDUCACIONAL Y RECREATIVO</t>
  </si>
  <si>
    <t>2941 - REFACCIONES Y ACCESORIOS PARA EQUIPO DE CÓMPUTO.</t>
  </si>
  <si>
    <t>2961 - REFACCIONES Y ACCESORIOS MENORES DE EQUIPO DE TRANSPORTE</t>
  </si>
  <si>
    <t>2991 - REFACCIONES Y ACCESORIOS MENORES OTROS BIENES MUEBLES</t>
  </si>
  <si>
    <t>3111 - SERVICIO DE ENERGÍA ELÉCTRICA.</t>
  </si>
  <si>
    <t>3121 - GAS</t>
  </si>
  <si>
    <t>3131 - SERVICIO DE AGUA.</t>
  </si>
  <si>
    <t>3141 - SERVICIO TELEFÓNICO CONVENCIONAL.</t>
  </si>
  <si>
    <t>3151 - SERVICIO DE TELEFONÍA CELULAR.</t>
  </si>
  <si>
    <t>3171 - SERVICIOS DE ACCESO DE INTERNET, REDES Y PROCESAMIENTO DE INFORMACIÓN</t>
  </si>
  <si>
    <t>3181 - SERVICIO POSTAL.</t>
  </si>
  <si>
    <t>3191 - CONTRATACIÓN DE OTROS SERVICIOS.</t>
  </si>
  <si>
    <t>3221 - ARRENDAMIENTO DE EDIFICIOS Y LOCALES.</t>
  </si>
  <si>
    <t>3231 - ARRENDAMIENTO DE MOBILIARIO.</t>
  </si>
  <si>
    <t>3232 - ARRENDAMIENTO DE EQUIPO Y BIENES INFORMÁTICOS.</t>
  </si>
  <si>
    <t>3251 - ARRENDAMIENTO DE VEHÍCULOS TERRESTRES Y AÉREOS, PARA LA EJECUCIÓN DE PROGRAMAS DE SEGURIDAD PÚBLICA.</t>
  </si>
  <si>
    <t>3252 - ARRENDAMIENTO DE VEHÍCULOS TERRESTRES Y AÉREOS, PARA SERVICIOS PÚBLICOS Y LA OPERACIÓN DE PROGRAMAS PÚBLICOS.</t>
  </si>
  <si>
    <t>3261 - ARRENDAMIENTO DE MAQUINARIA Y EQUIPO.</t>
  </si>
  <si>
    <t>3291 - OTROS ARRENDAMIENTOS</t>
  </si>
  <si>
    <t>3315 - OTRAS ASESORÍAS PARA LA OPERACIÓN DE PROGRAMAS.</t>
  </si>
  <si>
    <t>3321 - SERVICIOS ESTADÍSTICOS Y GEOGRÁFICOS.</t>
  </si>
  <si>
    <t>3331 - SERVICIOS DE INFORMÁTICA.</t>
  </si>
  <si>
    <t>3341 - SERVICIOS PARA CAPACITACIÓN A SERVIDORES PÚBLICOS.</t>
  </si>
  <si>
    <t>3361 - SERVICIOS DE APOYO ADMINISTRATIVO, TRADUCCIÓN, FOTOCOPIADO E IMPRESIÓN</t>
  </si>
  <si>
    <t>3391 - SERVICIOS PROFESIONALES, CIENTÍFICOS Y TÉCNICOS INTEGRALES</t>
  </si>
  <si>
    <t>3392 - SERVICIOS RELACIONADOS CON CERTIFICACIÓN DE PROCESOS.</t>
  </si>
  <si>
    <t>3411 - SERVICIOS BANCARIOS Y FINANCIEROS.</t>
  </si>
  <si>
    <t>3451 - SEGUROS DE BIENES PATRIMONIALES.</t>
  </si>
  <si>
    <t>3471 - FLETES Y MANIOBRAS.</t>
  </si>
  <si>
    <t>3494 - OTROS SERVICIOS COMERCIALES.</t>
  </si>
  <si>
    <t>3511 - MANTENIMIENTO Y CONSERVACIÓN DE INMUEBLES.</t>
  </si>
  <si>
    <t>3521 - MANTENIMIENTO Y CONSERVACIÓN DE MOBILIARIO Y EQUIPO DE ADMINISTRACIÓN.</t>
  </si>
  <si>
    <t>3531 - MANTENIMIENTO Y CONSERVACIÓN DE BIENES INFORMÁTICOS.</t>
  </si>
  <si>
    <t>3551 - MANTENIMIENTO Y CONSERVACIÓN DE VEHÍCULOS TERRESTRES, AÉREOS, MARÍTIMOS, LACUSTRES Y FLUVIALES.</t>
  </si>
  <si>
    <t>3591 - SERVICIOS DE JARDINERÍA Y FUMIGACIÓN</t>
  </si>
  <si>
    <t>3611 - INFORMACIÓN EN MEDIOS MASIVOS DERIVADA DE LA OPERACIÓN Y ADMINISTRACIÓN DE LAS DEPENDENCIAS Y ENTIDADES.</t>
  </si>
  <si>
    <t>3622 - IMPRESIÓN Y ELABORACIÓN DE MATERIAL INFORMATIVO DERIVADO DE LA OPERACIÓN Y ADMINISTRACIÓN DE LAS DEPENDENCIAS Y ENTIDADES.</t>
  </si>
  <si>
    <t>3623 - OTROS GASTOS DE PUBLICACIÓN  DIFUSIÓN E INFORMACIÓN.</t>
  </si>
  <si>
    <t>3624 - DIFUSION POR RADIO TELEVISION Y OTROS MEDIOS DE MESAJES COMERCI</t>
  </si>
  <si>
    <t>3691 - OTROS GASTOS DE PUBLICACIÓN  DIFUSIÓN E INFORMACIÓN.</t>
  </si>
  <si>
    <t>3692 - PUBLICIDAD CONVENIDA</t>
  </si>
  <si>
    <t>3711 - PASAJES NACIONALES</t>
  </si>
  <si>
    <t>3721 - PASAJES TERRESTRES ESTATALES.</t>
  </si>
  <si>
    <t>3722 - PASAJES TERRESTRES NACIONALES</t>
  </si>
  <si>
    <t>3741 - TRASLADO DE PERSONAS.</t>
  </si>
  <si>
    <t>3751 - VIÁTICOS ESTATALES</t>
  </si>
  <si>
    <t>3752 - VIÁTICOS NACIONALES</t>
  </si>
  <si>
    <t>3781 - SERVICIOS INTEGRALES DE TRASLADO Y VIÁTICOS</t>
  </si>
  <si>
    <t>3791 - OTROS SERVICIOS DE TRASLADO Y HOSPEDAJE</t>
  </si>
  <si>
    <t>3821 - GASTOS DE ORDEN SOCIAL.</t>
  </si>
  <si>
    <t>3852 - GASTOS DE REPRESENTACIÓN EN JUNTAS.</t>
  </si>
  <si>
    <t>3853 - GASTOS DE REPRESENTACIÓN.</t>
  </si>
  <si>
    <t>3921 - OTROS IMPUESTOS Y DERECHOS.</t>
  </si>
  <si>
    <t>3951 - PENAS,  MULTAS,  ACCESORIOS Y ACTUALIZACIONES.</t>
  </si>
  <si>
    <t>3991 - OTROS SERVICIOS.</t>
  </si>
  <si>
    <t>5111 - MOBILIARIO</t>
  </si>
  <si>
    <t>5112 - EQUIPO DE ADMINISTRACIÓN</t>
  </si>
  <si>
    <t>5291 - OTRO MOBILIARIO Y EQUIPO EDUCACIONAL Y RECREATIVO</t>
  </si>
  <si>
    <t xml:space="preserve">REPARACION Y MANTENIMIENTO DE COMPUTADORAS, IMPRESORAS, </t>
  </si>
  <si>
    <t>TRASPORTE DE ALUMNOS, ALIMENTOS DE ALUMNOS Y HOSPEDAJE DE ALUMNOS</t>
  </si>
  <si>
    <t>RENTA DE BODEGA, SALONES, AUDITORIOS,</t>
  </si>
  <si>
    <t>ALIMENTOS PARA PERRO, GATO</t>
  </si>
  <si>
    <t>MADERA</t>
  </si>
  <si>
    <t>MEDICAMENTOS</t>
  </si>
  <si>
    <t>GASOLINA Y VALES DE GASOLINA</t>
  </si>
  <si>
    <t>LUZ</t>
  </si>
  <si>
    <t xml:space="preserve">GAS  </t>
  </si>
  <si>
    <t>SERVICIO DE AGUA POTABLE</t>
  </si>
  <si>
    <t>TELEFONO</t>
  </si>
  <si>
    <t>CELULAR</t>
  </si>
  <si>
    <t>INTERNET</t>
  </si>
  <si>
    <t>RENTA DE AUTOBUSES, CAMIONETAS, VEHICULOS</t>
  </si>
  <si>
    <t>NO APLICA</t>
  </si>
  <si>
    <t>PAGO DE ABOGADO, CORRECION DE DECRETO, NOTARIO</t>
  </si>
  <si>
    <t>POLIZAS DE SEGURO</t>
  </si>
  <si>
    <t>FUMIGACION</t>
  </si>
  <si>
    <t>ALIMENTOS PARA TRABAJADORES DE CECYTEZ EN RESTAURANTES, AGUA EMBOTELLADA, GARRAFONES DE AGUA, GALLETAS, CAFÉ, AZÚCAR, SERVILLETAS, CREMA, REFRESCOS, TENEDORES, CUCHARAS, CUCHILLOS, VASOS, PLATOS,</t>
  </si>
  <si>
    <t>FLETES, MANEJO DE RESIDUOS PELIGROSOS</t>
  </si>
  <si>
    <t>SOLDADORA DE ARCO ELECTRICA</t>
  </si>
  <si>
    <t>PUBLICIACION DE LICITACIONES, RESULTADOS,</t>
  </si>
  <si>
    <t>GUIAS PARA ENVIO, SOBREPESO DE GUIAS (ESTAFETA)</t>
  </si>
  <si>
    <t>2411.- MATERIALES DE CONSTRUCCIÓN.</t>
  </si>
  <si>
    <t>mesas, sillas, escritorios, libreros, archiveros, pizarrones tipo vitrina</t>
  </si>
  <si>
    <t>LONAS DE LOS PLANTELES PARA EVENTOS, NO LO DE MELISSA</t>
  </si>
  <si>
    <t>CASCOS, CASACAS DE BRIGADISTAS, BRAZALETES DE BRIGADISTAS</t>
  </si>
  <si>
    <t>3571.- MANTENIMIENTO Y CONSERVACIÓN DE MAQUINARIA Y EQUIPO.</t>
  </si>
  <si>
    <t>2591 - OTROS PRODUCTOS QUÍMICOS</t>
  </si>
  <si>
    <t>REACTIVOS</t>
  </si>
  <si>
    <t>SERVICIO DE TINTORERIA</t>
  </si>
  <si>
    <t>COMPRA DE BUJIA PARA PODADORA, CARBURADOR Y HILO PARA DESGROSADORA</t>
  </si>
  <si>
    <t>CAMISETAS, PLAYERAS PARA UNIFORMES, TENIS</t>
  </si>
  <si>
    <t xml:space="preserve">COMIDA CON AUTORIDADES FEDERALES, ESTATALES Y DE OTROS ORGANISMOS, REUNIONES CON LOS LIDERES SINDICALES </t>
  </si>
  <si>
    <t>TONER, TINTA, CARTUCHO, SELLOS, CILINDRO, LAMINA, REVELADOR Y RECARGA DE CARTUCHO</t>
  </si>
  <si>
    <t>BALONES</t>
  </si>
  <si>
    <t>ARRENDAMIENTO DE VESTUARIO</t>
  </si>
  <si>
    <t>BASES DE 5 PUNTAS, RODAJAS (PARA SILLAS Y MUEBLES), ESTRUCTURAS DE SILLAS, PISTONES, BRAZOS ASIENTOS Y RESPALDOS, TORNILLOS, SOLERAS, REGATONES, ESTRUCTURAS DE MUEBLES, ENTRE OTROS.</t>
  </si>
  <si>
    <t>2121.- MATERIALES Y ÚTILES DE IMPRESIÓN Y REPRODUCCIÓN.</t>
  </si>
  <si>
    <t>2181 - MATERIALES PARA EL REGISTRO E IDENTIFICACIÓN DE BIENES Y PERSONAS</t>
  </si>
  <si>
    <t>TARJETAS PARA CREDENCIALES DE CECYTEZ</t>
  </si>
  <si>
    <t>ACTUALIZACION DE SISTEMA DE NOMINA, TIMBRES FISCALES, PROGRAMA DE CONTROL ESCOLAR</t>
  </si>
  <si>
    <t>TODO LO DE MOBILIARIO MENOR DE LO ESTABLECIDO QUE SEA PARA PLANTELES (RELACION ANEXA), PANTALLA DE PROYECCIÓN, SOPORTE PARA PANTALLA DE PROYECCION, SOPORTE PARA PROYECTOR, CONVERTIDOR VGA, BOMBA 1/2 CABALLO, BUTACAS, VENTILADORES, CALENTADORES, MEGAFONO CON GRABADORA Y REPRODUCTOR, EXTINTORES, ESMERILADORA</t>
  </si>
  <si>
    <t>PASADORES, CERRADURAS, COPIAS DE LLAVES, CANDADOS, CHAPAS, MANIJAS PARA PUERTAS, BISAGRAS Y HERRAJES, CHAPA CORREDIZA</t>
  </si>
  <si>
    <t>IMPUESTOS, DERECHOS (FABRICIO), TENENCIAS,</t>
  </si>
  <si>
    <t>MULTAS, ACTUALIZACIONES. RECARGOS</t>
  </si>
  <si>
    <t>CORTINAS</t>
  </si>
  <si>
    <t xml:space="preserve">COMISIONES BANCARIAS, </t>
  </si>
  <si>
    <t>AUDITORIA IMSS, AUDITORIA SFP, ESTUDIOS DE SUELOS, AVALUOS DE BIENES MUEBLES E INMUEBLES</t>
  </si>
  <si>
    <t>MANTENIMIENTO DE EQUIPO DE LABORATORIO</t>
  </si>
  <si>
    <t>3541 - INSTALACIÓN, REPARACIÓN Y MANTENIMIENTO DE EQUIPO E INSTRUMENTAL MÉDICO Y DE LABORATORIO</t>
  </si>
  <si>
    <t>PAPEL HIGIENICO, SANITAS, MAESTRO LIMPIO, PINOL, TRAPEADOR, ESCOBA, RECOGEDOR, BPOTE DE BASURA, BOMBAS PARA GARRAFONES DE AGUA</t>
  </si>
  <si>
    <t>FERTILIZANTES, PLAGICIDAS, ABONO</t>
  </si>
  <si>
    <t>2521 - PLAGUICIDAS ABONOS Y FERTILIZANTES.</t>
  </si>
  <si>
    <t>CAPACITACION DE ALUMNOS</t>
  </si>
  <si>
    <t>CAPACITACION, CURSOS, PONENENCIAS</t>
  </si>
  <si>
    <t>COMPRA DE REVISTAS, PERIODICOS, SUSCRIPCIONES AL PERIODICO</t>
  </si>
  <si>
    <t>PROMOCION DE LOS PLANTELES, ARTICULOS PROMOCIONALES</t>
  </si>
  <si>
    <t xml:space="preserve">SODIO HIDROXICO, CALCIO CARBONATO, PLOMO ACETATO, PAPEL PH RANGO, PAPEL TORNASOL, </t>
  </si>
  <si>
    <t>PUNZOCAT, NORGOTERO PARA EQUIPO DE VENOCLISIS, GUANTE DE LATEX, SADASIVA, GASA PARA CURACIÓN, JERINGA</t>
  </si>
  <si>
    <t>ARENA, LADRILLO, GRAVA, PIEDRA, TABIQUE, VARILLA, PINTURA, BARNICES, CLAVOS, ADOBON, BLOCK</t>
  </si>
  <si>
    <t>CEMENTO GRIS, PEGA AZULEJO, BOQUILLA, MORTERO, CONCRETO VACIADO, CONCRETO PREMESCLADO, CEMENTO, PEGA PISO, JUNTEADOR CON ARENA, ADECON GRIS, ADECON BLANCO, JUNTEADOR SELLADOR DE ARENA,</t>
  </si>
  <si>
    <t>CAL, YESO, CALIDRA</t>
  </si>
  <si>
    <t>MUSICA,ARREGLOS FLORALES,  OFRENDAS FLORES Y LUCTUOSAS, REGALOS DE DICIEMBRE, ADORNOS DE SEPTIEMBRE, DICIEMBRE, DÍA DE LAS MADRES, NOVIEMBRE, 14 DE FEBRERO, BOLOS, REGALOS PARA ALUMNOS, RECONOCIMIENTOS</t>
  </si>
  <si>
    <t>3312 - SERVICIOS RELACIONADOS CON PROCEDIMIENTOS JURISDICCIONALES.</t>
  </si>
  <si>
    <t>RENTA DE FOTOCOPIADORAS,SONIDO,  PANTALLAS LED TV DE 55"</t>
  </si>
  <si>
    <t>CAMBIO DE PARABRISAS, REPARACION DE MOTOR, BATERIA, ACUMULADOR, INSTALACION DE VOTADORES Y AJUSTES DE MANIJAS INTERIORES DE PUETAS, DESPONCHADURA DE LLANTAS, REPARACIÓN DE CARROCERIA, PINTURA, LIMPIA PARABRISAS</t>
  </si>
  <si>
    <t>RENTA DE MESAS, SILLAS, CARPAS, TOLDOS</t>
  </si>
  <si>
    <t>VIDRIO, ESPEJO, POLICARBONATO</t>
  </si>
  <si>
    <t>HOJA, HOJA OPALINA LAPIZ, PLUMA, LIBRETA, TIJERAS, RECOPILADORES, GRAPAS, PERFORADORA, DIUREX, DISPENSADOR DE DIUREX, CLIP, CLIP MARIPOSA, PORTA CLIP, SACAPUNTAS MECANICO Y ELECTRICO, PAPELERAS, GRAPAS, GRAPADORAS, ARILLOS PLASTICOS Y METALICOS, PASTA PARA ENGARGOLAR, BROCHES MARIPOSA, TINTA PARA SELLO, CALCULADORAS, FOLDER, SOBRES, CORRECTOR LIQUIDO Y DE CARACOL, SUJETA PAPELES, BROCHES BACO, SEPARADORES, MARCATEXTO, TAPETE PARA MOUSE, GOMA, FOLIADOR, TINTA PARA FOLIADOR, CAJA DE ARCHIVO CARTON Y PLATICO, REGLA PLASTICA Y METALICA, LAPICERO, PLUMON, CESTO DE BASURA, PROTECTOR DE HOJA, CARPETA 1/2 CEJA CON BROCHE, CD, DVD, PUNTILLAS, MALETIN, MALETIN PARA COMPUTADORA, PILAS, LIBROS DE REGISTRO, AGENDAS, TARJETAS, TAMBO METALICO Y DE PLASTICO PARA BASURA, CINTA MASKIN, CINTA CANELA, CINCHOS, PRESENTADOR</t>
  </si>
  <si>
    <t xml:space="preserve">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LLAVE PARA SANITARIO, PINZA PARA PONCHAR CABLE, ARCO PARA SEGUETA, LLAVE DE PASO, ESCUADRA PARA CARPINTERO, PALAS, </t>
  </si>
  <si>
    <t>REGALO A AUTORIDADES ESTATALES, FEDERALES, ARTICULOS REGIONALES, DULCES ARTESANALES</t>
  </si>
  <si>
    <t>ROTULACION DE PLANTELES, REPARACION DE PUERTAS, VENTANAS, SUSTITUCION DE VIDRIOS,  COLOCACION Y ARREGLO DE CHAPAS, SERVICIO DE IMPERMEABILIZACIÓN (APLICACIÓN), APLICACIÓN DE PINTURA, MANO DE OBRA DE ALBAÑILERIA, HERRAJES, MANIVELAS, SAPITO PARA WC, MANO DE OBRA PARA MANTENIMIENTO DE PLANTEL, MANTENIMINETO DE TOLDO</t>
  </si>
  <si>
    <t>PASTO EN ROLLO, MACETAS, PLANTAS DE ORNATO, PISO, AZULEJOS, LOSA, LOSETA, MOSAICO, TUBO DE COBRE 1/2" PARA AGUA, TURCA UNON COBRE 1/2, COPLE DE COBRE 1/2, CONECTOR DE COBRE CU-FO R/EXT 1/2, VAKVULA CONPUERTA ROSCABLE 1/2, CINTATEFLON 1/2, , PLACA MONTANA 2 VENTANAS,REDUCTOR DE COBRE 1" A 3/4, CONECTOR DE COBRE CU-FO R/EXT 1, TUBO DE COBRE TM 3/4, ALIMENTADOR PARA LAVABO, SAPO, MANIJA PARA WC, SOGA, CUERDA, CUELLO DE CERA PARA WC,JUEGO DE HERRAJE PARA WC, CODO, REDUCCIÓN DE BUSH, DESPACHADOR PARA ROLLO Y SANITAS, niple</t>
  </si>
  <si>
    <t>COMPRA DE CABLE THHW-LS 12 AWG, CONTACTOS, LAMPARAS, PASTILLAS, APAGADOR, CABLE PORTAELECTRODO, EXTENSION DE USO RUDO, CAJA GALV P/REG CUAD 4X4 3/42, POLIDUCTO NARANJA DE 1/2" ROLLO, CINTA DE AISLAR, EXTENCION ELECTRICA, FOCOS, CABLE IUSA, PLACA, CINTA DE AISLAR, INTERRUPTOR TERMICO, PIJA, BRAZO P SUBURBANA, LAMPARA SUBURBANA, CABLE IUSA SENCILLO, CANALETA DE PLASTICO, TAQUETE, PIJA PARA TABLAROCA, INTERRUPTOR, BROCA, CENTRO DE CARGA, ALAMBRE GALVANIZADO, CONTACTO SENCILLO MONTANA</t>
  </si>
  <si>
    <t>CABLE VGA, REGULADORES PARA COMPUTADORAS, ARMES PARA MONITOR, CABLE ADAPTADOR XCASE USB 2.0 MACHO PARALELO, CILINDRO PARA IMPRESORA, CABLE DE AUDIO PLUG 3.5 MM, ADAPTADOR 2 JACKS RCA, CABLE PARA IMPRESORA 3.0 M, CONVERTIDOR DE VGA A HDMI, TARJETA DE RED INALAMBRICA, MODULO FOTOCONDUCTOR, TARJETA MADRE, CABEZAL DE IMPRESORA, BOBINA DE CABLE UTP, PLUG RJ, JSVK TJ45, ROSETA DOBLE UTP CAT, BOLSA DE CINCHOS, MERORIA RAM SATA 2GB, KIT DE TECLADO Y MOUSE, REVELADOR, CILINDRO, LAMINA, MICROFONO, CABLE HOME THEATER, ARNES PARA MONITO</t>
  </si>
  <si>
    <t>PUBLICICACIÓN DE ESQUELAS, COMUNICADOS, FELICITACIONES</t>
  </si>
  <si>
    <t>COMPRA Y COLOCACIÓN DE PUERTAS DE ALUMINIO Y HERRERIA, VENTANAS DE ALUMNIO Y HERRERRIA, ARMEX, TINACOS, CISTERNA, LAVABOS, TAZA DE BAÑOS, TANQUE PARA BAÑO, TUBERIA PVC, PERFILES TUBULAR, LAMINAS, ALAMBRON, ALAMBRE RECOCIDO, DESPACHADOR DE JABON PARA MANO, DESPACHADOR DE PAPEL HIGIENICO, MALLA CICLONICA, POSTE DE ACERO, INSTALACION DE TABLA ROCA, PORTA PAPEL INDUSTRIAL, PORTA JABON INDUSTRIAL, FLUXOMETRO, CANCELERIA DE ALUMINIO, MONTEN, PTR, MALLA MOSQUITERA, PUNTILLA PARA MANGUERA DE RIEGO, LLAVE DE LATON PARA AGUA, CONEXION DE LATON PARA AGUA</t>
  </si>
  <si>
    <t>RENTA DE MAQUINARIA Y EQUIPO PARA OBRA</t>
  </si>
  <si>
    <t>RECIBOS DE CUOTAS, FORMATOS DE ATENCION A CLIENTES, TARJETAS DE PRESENTACION, HOJA MEMBRETADA, CLICHE PARA GRABADO, IMPRECION SOBRE PRENDAS DE VESTIR, BORDADOS, PONCHADO, SUSCRIPCION</t>
  </si>
  <si>
    <t>LONAS, CALCAMONIAS, FOLLETOS, TRIPTICOS, POSTER, ROTULOS PARA VEHICULOS, PERSONIFICADORES, CALCOMONIAS, FOLDERS PARA PROMOCION, NUMEROS PARA CARRERA</t>
  </si>
  <si>
    <t>COPIAS, FOTOCOPIAS, ENGARGOLADOS, INVITACIONES, FOLDES IMPRESOS (GRADUACION, DIA DE LAS MADRES, DIA DEL MAETRO, ENTREGA DE NOMBRAMIENTOS Y JUNTAS), DIPTICOS, PUBLICACIONES EN EL DOF, EDICTOS, BASE DE LICITACION, CONCURSOS, CONVOCATORIAS</t>
  </si>
  <si>
    <t>LLANTAS, SUSPENSIONES, SISTEMA DE FRENOS, partes eléctricas, alternadores, distribuidores, partes de suspensión y dirección, marchas, embragues, retrovisores, limpiadores, volantes, tapetes, reflejantes, bocinas, auto estéreos, gatos hidráulicos o mecánicos , MAZAS, BALEROS, RETEN, PISTONES, BALATAS, BOMBA DE LA GASOLINA</t>
  </si>
  <si>
    <t>REPARACION DE MESAS, SILLAS, ESCRITORIOS, BUTACAS, INSTALACION DE BASES PARA PROYECTOR, LAVADO DE SALA, LAVADO ALFOMBRA</t>
  </si>
  <si>
    <t>GRAPAS, LIJAS, DISCO PARA CORTAR, CEPILLOS PARA PINTAR, BROCHAS, RODILLOS, GUANTES DE NYLON, LENTES DE PROTECCION, ESTOPA, MANGO PARA MARRO, PIEDRAS AMOLARES, ESMERILES DE RUEDA, ABRASIVOS EN POLVO, LIJAS, RECUBRIMIENTOS, ADHESIVOS Y SELLADORES, COMO BARNICES, LACAS Y ESMALTES; ADHESIVOS O PEGAMENTO, IMPERMEABILIZANTES, MASILLAS, RESANADORES, GOMAS-CEMENTO Y SIMILARES, CEMENTO BLANCO, TINNER, THINER, TINER, THINER  Y REMOVEDORES DE PINTURA Y BARNIZ, ACETONA, CINTA DE TEFLON, MANGERA, CLAVIJA, ESMALTE ANTICORROSIVO</t>
  </si>
  <si>
    <t>PARTIDA</t>
  </si>
  <si>
    <t>CONCEPTO</t>
  </si>
  <si>
    <t>5671 - HERRAMIENTAS Y MAQUINAS-HERRAMIENTAS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</si>
</sst>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indexed="63"/>
      <name val="Arial"/>
      <family val="2"/>
    </font>
    <font>
      <b/>
      <sz val="10"/>
      <color indexed="8"/>
      <name val="Arial"/>
      <family val="2"/>
    </font>
    <font>
      <b/>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3C3C3"/>
        <bgColor indexed="64"/>
      </patternFill>
    </fill>
    <fill>
      <patternFill patternType="solid">
        <fgColor rgb="FFFFFF00"/>
        <bgColor indexed="64"/>
      </patternFill>
    </fill>
    <fill>
      <patternFill patternType="solid">
        <fgColor theme="0" tint="-0.3499862666707357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top style="thin">
        <color rgb="FF4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43" fontId="0" fillId="0" borderId="0" xfId="0" applyNumberFormat="1"/>
    <xf numFmtId="0" fontId="0" fillId="34" borderId="0" xfId="0" applyFill="1"/>
    <xf numFmtId="0" fontId="18" fillId="0" borderId="0" xfId="0" applyFont="1" applyAlignment="1">
      <alignment wrapText="1"/>
    </xf>
    <xf numFmtId="0" fontId="18" fillId="0" borderId="0" xfId="0" applyFont="1"/>
    <xf numFmtId="0" fontId="18" fillId="0" borderId="0" xfId="0" applyFont="1" applyAlignment="1">
      <alignment horizontal="left"/>
    </xf>
    <xf numFmtId="0" fontId="21" fillId="35" borderId="0" xfId="0" applyFont="1" applyFill="1" applyAlignment="1">
      <alignment horizontal="center" wrapText="1"/>
    </xf>
    <xf numFmtId="0" fontId="20" fillId="33" borderId="11" xfId="0" applyNumberFormat="1" applyFont="1" applyFill="1" applyBorder="1" applyAlignment="1" applyProtection="1">
      <alignment horizontal="center" vertical="center" wrapText="1" readingOrder="1"/>
    </xf>
    <xf numFmtId="0" fontId="19" fillId="0" borderId="10" xfId="0" applyNumberFormat="1" applyFont="1" applyFill="1" applyBorder="1" applyAlignment="1" applyProtection="1">
      <alignment vertical="center" wrapText="1" readingOrder="1"/>
    </xf>
    <xf numFmtId="0" fontId="18" fillId="0" borderId="10" xfId="0" applyFont="1" applyBorder="1" applyAlignment="1">
      <alignment wrapText="1"/>
    </xf>
    <xf numFmtId="0" fontId="19" fillId="0" borderId="10" xfId="0" applyNumberFormat="1" applyFont="1" applyFill="1" applyBorder="1" applyAlignment="1" applyProtection="1">
      <alignment vertical="top" wrapText="1" readingOrder="1"/>
    </xf>
    <xf numFmtId="0" fontId="18" fillId="0" borderId="10" xfId="0" applyFont="1" applyBorder="1" applyAlignment="1">
      <alignment vertical="center" wrapText="1"/>
    </xf>
    <xf numFmtId="0" fontId="19" fillId="0" borderId="10" xfId="0" applyNumberFormat="1" applyFont="1" applyFill="1" applyBorder="1" applyAlignment="1" applyProtection="1">
      <alignment horizontal="left" vertical="top" wrapText="1" readingOrder="1"/>
    </xf>
    <xf numFmtId="0" fontId="18" fillId="0" borderId="10" xfId="0" applyFont="1" applyBorder="1" applyAlignment="1">
      <alignment horizontal="left"/>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tabSelected="1" zoomScaleNormal="100" workbookViewId="0">
      <selection activeCell="A2" sqref="A2"/>
    </sheetView>
  </sheetViews>
  <sheetFormatPr baseColWidth="10" defaultRowHeight="12.75" x14ac:dyDescent="0.2"/>
  <cols>
    <col min="1" max="1" width="85.85546875" style="5" customWidth="1"/>
    <col min="2" max="2" width="88.42578125" style="3" customWidth="1"/>
    <col min="3" max="16384" width="11.42578125" style="4"/>
  </cols>
  <sheetData>
    <row r="1" spans="1:2" x14ac:dyDescent="0.2">
      <c r="A1" s="7" t="s">
        <v>170</v>
      </c>
      <c r="B1" s="6" t="s">
        <v>171</v>
      </c>
    </row>
    <row r="2" spans="1:2" ht="140.25" x14ac:dyDescent="0.2">
      <c r="A2" s="8" t="s">
        <v>0</v>
      </c>
      <c r="B2" s="9" t="s">
        <v>154</v>
      </c>
    </row>
    <row r="3" spans="1:2" ht="15" customHeight="1" x14ac:dyDescent="0.2">
      <c r="A3" s="8" t="s">
        <v>123</v>
      </c>
      <c r="B3" s="9" t="s">
        <v>119</v>
      </c>
    </row>
    <row r="4" spans="1:2" ht="15" customHeight="1" x14ac:dyDescent="0.2">
      <c r="A4" s="10" t="s">
        <v>1</v>
      </c>
      <c r="B4" s="9"/>
    </row>
    <row r="5" spans="1:2" ht="15" customHeight="1" x14ac:dyDescent="0.2">
      <c r="A5" s="10" t="s">
        <v>2</v>
      </c>
      <c r="B5" s="9" t="s">
        <v>141</v>
      </c>
    </row>
    <row r="6" spans="1:2" ht="38.25" x14ac:dyDescent="0.2">
      <c r="A6" s="8" t="s">
        <v>3</v>
      </c>
      <c r="B6" s="9" t="s">
        <v>164</v>
      </c>
    </row>
    <row r="7" spans="1:2" ht="25.5" x14ac:dyDescent="0.2">
      <c r="A7" s="10" t="s">
        <v>4</v>
      </c>
      <c r="B7" s="9" t="s">
        <v>136</v>
      </c>
    </row>
    <row r="8" spans="1:2" ht="63.75" x14ac:dyDescent="0.2">
      <c r="A8" s="8" t="s">
        <v>5</v>
      </c>
      <c r="B8" s="9" t="s">
        <v>127</v>
      </c>
    </row>
    <row r="9" spans="1:2" x14ac:dyDescent="0.2">
      <c r="A9" s="8" t="s">
        <v>124</v>
      </c>
      <c r="B9" s="9" t="s">
        <v>125</v>
      </c>
    </row>
    <row r="10" spans="1:2" ht="38.25" x14ac:dyDescent="0.2">
      <c r="A10" s="10" t="s">
        <v>6</v>
      </c>
      <c r="B10" s="9" t="s">
        <v>103</v>
      </c>
    </row>
    <row r="11" spans="1:2" x14ac:dyDescent="0.2">
      <c r="A11" s="8" t="s">
        <v>7</v>
      </c>
      <c r="B11" s="9" t="s">
        <v>88</v>
      </c>
    </row>
    <row r="12" spans="1:2" x14ac:dyDescent="0.2">
      <c r="A12" s="8" t="s">
        <v>8</v>
      </c>
      <c r="B12" s="9"/>
    </row>
    <row r="13" spans="1:2" ht="25.5" x14ac:dyDescent="0.2">
      <c r="A13" s="8" t="s">
        <v>108</v>
      </c>
      <c r="B13" s="9" t="s">
        <v>145</v>
      </c>
    </row>
    <row r="14" spans="1:2" ht="38.25" x14ac:dyDescent="0.2">
      <c r="A14" s="8" t="s">
        <v>9</v>
      </c>
      <c r="B14" s="9" t="s">
        <v>146</v>
      </c>
    </row>
    <row r="15" spans="1:2" x14ac:dyDescent="0.2">
      <c r="A15" s="8" t="s">
        <v>10</v>
      </c>
      <c r="B15" s="9" t="s">
        <v>147</v>
      </c>
    </row>
    <row r="16" spans="1:2" x14ac:dyDescent="0.2">
      <c r="A16" s="8" t="s">
        <v>11</v>
      </c>
      <c r="B16" s="9" t="s">
        <v>89</v>
      </c>
    </row>
    <row r="17" spans="1:2" x14ac:dyDescent="0.2">
      <c r="A17" s="8" t="s">
        <v>12</v>
      </c>
      <c r="B17" s="9" t="s">
        <v>153</v>
      </c>
    </row>
    <row r="18" spans="1:2" ht="89.25" x14ac:dyDescent="0.2">
      <c r="A18" s="8" t="s">
        <v>13</v>
      </c>
      <c r="B18" s="9" t="s">
        <v>159</v>
      </c>
    </row>
    <row r="19" spans="1:2" ht="103.5" customHeight="1" x14ac:dyDescent="0.2">
      <c r="A19" s="8" t="s">
        <v>14</v>
      </c>
      <c r="B19" s="11" t="s">
        <v>162</v>
      </c>
    </row>
    <row r="20" spans="1:2" ht="102" x14ac:dyDescent="0.2">
      <c r="A20" s="10" t="s">
        <v>15</v>
      </c>
      <c r="B20" s="11" t="s">
        <v>158</v>
      </c>
    </row>
    <row r="21" spans="1:2" ht="102" x14ac:dyDescent="0.2">
      <c r="A21" s="8" t="s">
        <v>16</v>
      </c>
      <c r="B21" s="9" t="s">
        <v>169</v>
      </c>
    </row>
    <row r="22" spans="1:2" ht="25.5" x14ac:dyDescent="0.2">
      <c r="A22" s="10" t="s">
        <v>17</v>
      </c>
      <c r="B22" s="9" t="s">
        <v>143</v>
      </c>
    </row>
    <row r="23" spans="1:2" x14ac:dyDescent="0.2">
      <c r="A23" s="10" t="s">
        <v>138</v>
      </c>
      <c r="B23" s="9" t="s">
        <v>137</v>
      </c>
    </row>
    <row r="24" spans="1:2" x14ac:dyDescent="0.2">
      <c r="A24" s="12" t="s">
        <v>18</v>
      </c>
      <c r="B24" s="9" t="s">
        <v>90</v>
      </c>
    </row>
    <row r="25" spans="1:2" ht="15" customHeight="1" x14ac:dyDescent="0.2">
      <c r="A25" s="10" t="s">
        <v>19</v>
      </c>
      <c r="B25" s="9" t="s">
        <v>144</v>
      </c>
    </row>
    <row r="26" spans="1:2" ht="15" customHeight="1" x14ac:dyDescent="0.2">
      <c r="A26" s="10" t="s">
        <v>113</v>
      </c>
      <c r="B26" s="9" t="s">
        <v>114</v>
      </c>
    </row>
    <row r="27" spans="1:2" ht="15" customHeight="1" x14ac:dyDescent="0.2">
      <c r="A27" s="10" t="s">
        <v>20</v>
      </c>
      <c r="B27" s="9" t="s">
        <v>91</v>
      </c>
    </row>
    <row r="28" spans="1:2" x14ac:dyDescent="0.2">
      <c r="A28" s="10" t="s">
        <v>21</v>
      </c>
      <c r="B28" s="9" t="s">
        <v>117</v>
      </c>
    </row>
    <row r="29" spans="1:2" x14ac:dyDescent="0.2">
      <c r="A29" s="10" t="s">
        <v>22</v>
      </c>
      <c r="B29" s="9" t="s">
        <v>111</v>
      </c>
    </row>
    <row r="30" spans="1:2" x14ac:dyDescent="0.2">
      <c r="A30" s="10" t="s">
        <v>23</v>
      </c>
      <c r="B30" s="9" t="s">
        <v>120</v>
      </c>
    </row>
    <row r="31" spans="1:2" x14ac:dyDescent="0.2">
      <c r="A31" s="12" t="s">
        <v>24</v>
      </c>
      <c r="B31" s="9" t="s">
        <v>131</v>
      </c>
    </row>
    <row r="32" spans="1:2" ht="89.25" x14ac:dyDescent="0.2">
      <c r="A32" s="10" t="s">
        <v>25</v>
      </c>
      <c r="B32" s="9" t="s">
        <v>155</v>
      </c>
    </row>
    <row r="33" spans="1:2" ht="25.5" x14ac:dyDescent="0.2">
      <c r="A33" s="12" t="s">
        <v>26</v>
      </c>
      <c r="B33" s="9" t="s">
        <v>128</v>
      </c>
    </row>
    <row r="34" spans="1:2" ht="38.25" x14ac:dyDescent="0.2">
      <c r="A34" s="10" t="s">
        <v>27</v>
      </c>
      <c r="B34" s="9" t="s">
        <v>122</v>
      </c>
    </row>
    <row r="35" spans="1:2" ht="102" x14ac:dyDescent="0.2">
      <c r="A35" s="10" t="s">
        <v>28</v>
      </c>
      <c r="B35" s="9" t="s">
        <v>160</v>
      </c>
    </row>
    <row r="36" spans="1:2" ht="51" x14ac:dyDescent="0.2">
      <c r="A36" s="10" t="s">
        <v>29</v>
      </c>
      <c r="B36" s="9" t="s">
        <v>167</v>
      </c>
    </row>
    <row r="37" spans="1:2" ht="15" customHeight="1" x14ac:dyDescent="0.2">
      <c r="A37" s="8" t="s">
        <v>30</v>
      </c>
      <c r="B37" s="9"/>
    </row>
    <row r="38" spans="1:2" x14ac:dyDescent="0.2">
      <c r="A38" s="10" t="s">
        <v>31</v>
      </c>
      <c r="B38" s="9" t="s">
        <v>92</v>
      </c>
    </row>
    <row r="39" spans="1:2" x14ac:dyDescent="0.2">
      <c r="A39" s="10" t="s">
        <v>32</v>
      </c>
      <c r="B39" s="9" t="s">
        <v>93</v>
      </c>
    </row>
    <row r="40" spans="1:2" x14ac:dyDescent="0.2">
      <c r="A40" s="10" t="s">
        <v>33</v>
      </c>
      <c r="B40" s="9" t="s">
        <v>94</v>
      </c>
    </row>
    <row r="41" spans="1:2" x14ac:dyDescent="0.2">
      <c r="A41" s="10" t="s">
        <v>34</v>
      </c>
      <c r="B41" s="9" t="s">
        <v>95</v>
      </c>
    </row>
    <row r="42" spans="1:2" x14ac:dyDescent="0.2">
      <c r="A42" s="10" t="s">
        <v>35</v>
      </c>
      <c r="B42" s="9" t="s">
        <v>96</v>
      </c>
    </row>
    <row r="43" spans="1:2" ht="15" customHeight="1" x14ac:dyDescent="0.2">
      <c r="A43" s="10" t="s">
        <v>36</v>
      </c>
      <c r="B43" s="9" t="s">
        <v>97</v>
      </c>
    </row>
    <row r="44" spans="1:2" x14ac:dyDescent="0.2">
      <c r="A44" s="10" t="s">
        <v>37</v>
      </c>
      <c r="B44" s="9" t="s">
        <v>107</v>
      </c>
    </row>
    <row r="45" spans="1:2" x14ac:dyDescent="0.2">
      <c r="A45" s="12" t="s">
        <v>38</v>
      </c>
      <c r="B45" s="9"/>
    </row>
    <row r="46" spans="1:2" x14ac:dyDescent="0.2">
      <c r="A46" s="10" t="s">
        <v>39</v>
      </c>
      <c r="B46" s="9" t="s">
        <v>87</v>
      </c>
    </row>
    <row r="47" spans="1:2" x14ac:dyDescent="0.2">
      <c r="A47" s="10" t="s">
        <v>40</v>
      </c>
      <c r="B47" s="9" t="s">
        <v>152</v>
      </c>
    </row>
    <row r="48" spans="1:2" x14ac:dyDescent="0.2">
      <c r="A48" s="10" t="s">
        <v>41</v>
      </c>
      <c r="B48" s="9" t="s">
        <v>150</v>
      </c>
    </row>
    <row r="49" spans="1:2" ht="15" customHeight="1" x14ac:dyDescent="0.2">
      <c r="A49" s="10" t="s">
        <v>42</v>
      </c>
      <c r="B49" s="9" t="s">
        <v>99</v>
      </c>
    </row>
    <row r="50" spans="1:2" ht="25.5" x14ac:dyDescent="0.2">
      <c r="A50" s="12" t="s">
        <v>43</v>
      </c>
      <c r="B50" s="9" t="s">
        <v>98</v>
      </c>
    </row>
    <row r="51" spans="1:2" x14ac:dyDescent="0.2">
      <c r="A51" s="10" t="s">
        <v>44</v>
      </c>
      <c r="B51" s="9" t="s">
        <v>163</v>
      </c>
    </row>
    <row r="52" spans="1:2" x14ac:dyDescent="0.2">
      <c r="A52" s="10" t="s">
        <v>45</v>
      </c>
      <c r="B52" s="9" t="s">
        <v>121</v>
      </c>
    </row>
    <row r="53" spans="1:2" ht="15" customHeight="1" x14ac:dyDescent="0.2">
      <c r="A53" s="10" t="s">
        <v>149</v>
      </c>
      <c r="B53" s="9" t="s">
        <v>133</v>
      </c>
    </row>
    <row r="54" spans="1:2" ht="15" customHeight="1" x14ac:dyDescent="0.2">
      <c r="A54" s="10" t="s">
        <v>46</v>
      </c>
      <c r="B54" s="9" t="s">
        <v>100</v>
      </c>
    </row>
    <row r="55" spans="1:2" x14ac:dyDescent="0.2">
      <c r="A55" s="10" t="s">
        <v>47</v>
      </c>
      <c r="B55" s="9"/>
    </row>
    <row r="56" spans="1:2" ht="25.5" x14ac:dyDescent="0.2">
      <c r="A56" s="10" t="s">
        <v>48</v>
      </c>
      <c r="B56" s="9" t="s">
        <v>126</v>
      </c>
    </row>
    <row r="57" spans="1:2" ht="15" customHeight="1" x14ac:dyDescent="0.2">
      <c r="A57" s="10" t="s">
        <v>49</v>
      </c>
      <c r="B57" s="9" t="s">
        <v>140</v>
      </c>
    </row>
    <row r="58" spans="1:2" ht="51" x14ac:dyDescent="0.2">
      <c r="A58" s="12" t="s">
        <v>50</v>
      </c>
      <c r="B58" s="9" t="s">
        <v>166</v>
      </c>
    </row>
    <row r="59" spans="1:2" ht="15" customHeight="1" x14ac:dyDescent="0.2">
      <c r="A59" s="10" t="s">
        <v>51</v>
      </c>
      <c r="B59" s="9" t="s">
        <v>139</v>
      </c>
    </row>
    <row r="60" spans="1:2" ht="15" customHeight="1" x14ac:dyDescent="0.2">
      <c r="A60" s="10" t="s">
        <v>52</v>
      </c>
      <c r="B60" s="9"/>
    </row>
    <row r="61" spans="1:2" x14ac:dyDescent="0.2">
      <c r="A61" s="10" t="s">
        <v>53</v>
      </c>
      <c r="B61" s="9" t="s">
        <v>132</v>
      </c>
    </row>
    <row r="62" spans="1:2" x14ac:dyDescent="0.2">
      <c r="A62" s="10" t="s">
        <v>54</v>
      </c>
      <c r="B62" s="9" t="s">
        <v>101</v>
      </c>
    </row>
    <row r="63" spans="1:2" x14ac:dyDescent="0.2">
      <c r="A63" s="10" t="s">
        <v>55</v>
      </c>
      <c r="B63" s="9" t="s">
        <v>104</v>
      </c>
    </row>
    <row r="64" spans="1:2" x14ac:dyDescent="0.2">
      <c r="A64" s="12" t="s">
        <v>56</v>
      </c>
      <c r="B64" s="9"/>
    </row>
    <row r="65" spans="1:2" ht="63.75" x14ac:dyDescent="0.2">
      <c r="A65" s="10" t="s">
        <v>57</v>
      </c>
      <c r="B65" s="9" t="s">
        <v>157</v>
      </c>
    </row>
    <row r="66" spans="1:2" ht="25.5" x14ac:dyDescent="0.2">
      <c r="A66" s="10" t="s">
        <v>58</v>
      </c>
      <c r="B66" s="9" t="s">
        <v>168</v>
      </c>
    </row>
    <row r="67" spans="1:2" ht="15" customHeight="1" x14ac:dyDescent="0.2">
      <c r="A67" s="10" t="s">
        <v>59</v>
      </c>
      <c r="B67" s="9" t="s">
        <v>85</v>
      </c>
    </row>
    <row r="68" spans="1:2" ht="15" customHeight="1" x14ac:dyDescent="0.2">
      <c r="A68" s="10" t="s">
        <v>135</v>
      </c>
      <c r="B68" s="9" t="s">
        <v>134</v>
      </c>
    </row>
    <row r="69" spans="1:2" ht="38.25" x14ac:dyDescent="0.2">
      <c r="A69" s="10" t="s">
        <v>60</v>
      </c>
      <c r="B69" s="9" t="s">
        <v>151</v>
      </c>
    </row>
    <row r="70" spans="1:2" ht="15" customHeight="1" x14ac:dyDescent="0.2">
      <c r="A70" s="10" t="s">
        <v>112</v>
      </c>
      <c r="B70" s="9" t="s">
        <v>116</v>
      </c>
    </row>
    <row r="71" spans="1:2" x14ac:dyDescent="0.2">
      <c r="A71" s="12" t="s">
        <v>61</v>
      </c>
      <c r="B71" s="9" t="s">
        <v>102</v>
      </c>
    </row>
    <row r="72" spans="1:2" ht="15" customHeight="1" x14ac:dyDescent="0.2">
      <c r="A72" s="10" t="s">
        <v>62</v>
      </c>
      <c r="B72" s="9" t="s">
        <v>106</v>
      </c>
    </row>
    <row r="73" spans="1:2" ht="15" customHeight="1" x14ac:dyDescent="0.2">
      <c r="A73" s="10" t="s">
        <v>63</v>
      </c>
      <c r="B73" s="9" t="s">
        <v>110</v>
      </c>
    </row>
    <row r="74" spans="1:2" ht="38.25" x14ac:dyDescent="0.2">
      <c r="A74" s="10" t="s">
        <v>64</v>
      </c>
      <c r="B74" s="9" t="s">
        <v>165</v>
      </c>
    </row>
    <row r="75" spans="1:2" ht="15" customHeight="1" x14ac:dyDescent="0.2">
      <c r="A75" s="10" t="s">
        <v>65</v>
      </c>
      <c r="B75" s="9" t="s">
        <v>142</v>
      </c>
    </row>
    <row r="76" spans="1:2" ht="15" customHeight="1" x14ac:dyDescent="0.2">
      <c r="A76" s="10" t="s">
        <v>66</v>
      </c>
      <c r="B76" s="9"/>
    </row>
    <row r="77" spans="1:2" x14ac:dyDescent="0.2">
      <c r="A77" s="10" t="s">
        <v>67</v>
      </c>
      <c r="B77" s="9" t="s">
        <v>161</v>
      </c>
    </row>
    <row r="78" spans="1:2" x14ac:dyDescent="0.2">
      <c r="A78" s="8" t="s">
        <v>68</v>
      </c>
      <c r="B78" s="9"/>
    </row>
    <row r="79" spans="1:2" x14ac:dyDescent="0.2">
      <c r="A79" s="10" t="s">
        <v>69</v>
      </c>
      <c r="B79" s="9"/>
    </row>
    <row r="80" spans="1:2" x14ac:dyDescent="0.2">
      <c r="A80" s="10" t="s">
        <v>70</v>
      </c>
      <c r="B80" s="9"/>
    </row>
    <row r="81" spans="1:2" x14ac:dyDescent="0.2">
      <c r="A81" s="12" t="s">
        <v>71</v>
      </c>
      <c r="B81" s="9" t="s">
        <v>86</v>
      </c>
    </row>
    <row r="82" spans="1:2" x14ac:dyDescent="0.2">
      <c r="A82" s="12" t="s">
        <v>72</v>
      </c>
      <c r="B82" s="9"/>
    </row>
    <row r="83" spans="1:2" x14ac:dyDescent="0.2">
      <c r="A83" s="12" t="s">
        <v>73</v>
      </c>
      <c r="B83" s="9"/>
    </row>
    <row r="84" spans="1:2" x14ac:dyDescent="0.2">
      <c r="A84" s="12" t="s">
        <v>74</v>
      </c>
      <c r="B84" s="9"/>
    </row>
    <row r="85" spans="1:2" x14ac:dyDescent="0.2">
      <c r="A85" s="12" t="s">
        <v>75</v>
      </c>
      <c r="B85" s="9"/>
    </row>
    <row r="86" spans="1:2" ht="38.25" x14ac:dyDescent="0.2">
      <c r="A86" s="12" t="s">
        <v>76</v>
      </c>
      <c r="B86" s="9" t="s">
        <v>148</v>
      </c>
    </row>
    <row r="87" spans="1:2" ht="25.5" x14ac:dyDescent="0.2">
      <c r="A87" s="12" t="s">
        <v>77</v>
      </c>
      <c r="B87" s="9" t="s">
        <v>118</v>
      </c>
    </row>
    <row r="88" spans="1:2" ht="25.5" x14ac:dyDescent="0.2">
      <c r="A88" s="12" t="s">
        <v>78</v>
      </c>
      <c r="B88" s="9" t="s">
        <v>156</v>
      </c>
    </row>
    <row r="89" spans="1:2" x14ac:dyDescent="0.2">
      <c r="A89" s="12" t="s">
        <v>79</v>
      </c>
      <c r="B89" s="9" t="s">
        <v>129</v>
      </c>
    </row>
    <row r="90" spans="1:2" x14ac:dyDescent="0.2">
      <c r="A90" s="12" t="s">
        <v>80</v>
      </c>
      <c r="B90" s="9" t="s">
        <v>130</v>
      </c>
    </row>
    <row r="91" spans="1:2" x14ac:dyDescent="0.2">
      <c r="A91" s="12" t="s">
        <v>81</v>
      </c>
      <c r="B91" s="9" t="s">
        <v>115</v>
      </c>
    </row>
    <row r="92" spans="1:2" x14ac:dyDescent="0.2">
      <c r="A92" s="12" t="s">
        <v>82</v>
      </c>
      <c r="B92" s="9" t="s">
        <v>109</v>
      </c>
    </row>
    <row r="93" spans="1:2" x14ac:dyDescent="0.2">
      <c r="A93" s="12" t="s">
        <v>83</v>
      </c>
      <c r="B93" s="9"/>
    </row>
    <row r="94" spans="1:2" x14ac:dyDescent="0.2">
      <c r="A94" s="12" t="s">
        <v>84</v>
      </c>
      <c r="B94" s="9"/>
    </row>
    <row r="95" spans="1:2" x14ac:dyDescent="0.2">
      <c r="A95" s="13" t="s">
        <v>172</v>
      </c>
      <c r="B95" s="9" t="s">
        <v>105</v>
      </c>
    </row>
  </sheetData>
  <pageMargins left="0.7" right="0.7" top="0.75" bottom="0.75" header="0.3" footer="0.3"/>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10" sqref="B10"/>
    </sheetView>
  </sheetViews>
  <sheetFormatPr baseColWidth="10" defaultRowHeight="15" x14ac:dyDescent="0.25"/>
  <cols>
    <col min="5" max="5" width="11.42578125" style="1"/>
  </cols>
  <sheetData>
    <row r="1" spans="1:4" x14ac:dyDescent="0.25">
      <c r="A1">
        <v>3741</v>
      </c>
      <c r="B1">
        <v>8120</v>
      </c>
      <c r="C1">
        <v>1113</v>
      </c>
      <c r="D1">
        <f>SUM(B1:C1)</f>
        <v>9233</v>
      </c>
    </row>
    <row r="2" spans="1:4" x14ac:dyDescent="0.25">
      <c r="A2">
        <v>2111</v>
      </c>
      <c r="B2">
        <v>799.47</v>
      </c>
      <c r="D2" s="2">
        <f>SUM(B2:C2)</f>
        <v>799.47</v>
      </c>
    </row>
    <row r="3" spans="1:4" x14ac:dyDescent="0.25">
      <c r="A3">
        <v>3291</v>
      </c>
      <c r="B3">
        <v>1619.94</v>
      </c>
      <c r="D3" s="2">
        <f t="shared" ref="D3:D5" si="0">SUM(B3:C3)</f>
        <v>1619.94</v>
      </c>
    </row>
    <row r="4" spans="1:4" x14ac:dyDescent="0.25">
      <c r="A4">
        <v>3231</v>
      </c>
      <c r="B4">
        <v>1740</v>
      </c>
      <c r="D4" s="2">
        <f t="shared" si="0"/>
        <v>1740</v>
      </c>
    </row>
    <row r="5" spans="1:4" x14ac:dyDescent="0.25">
      <c r="A5">
        <v>2171</v>
      </c>
      <c r="B5">
        <v>12487.5</v>
      </c>
      <c r="D5" s="2">
        <f t="shared" si="0"/>
        <v>12487.5</v>
      </c>
    </row>
    <row r="8" spans="1:4" x14ac:dyDescent="0.25">
      <c r="A8">
        <v>100</v>
      </c>
      <c r="B8">
        <f>+B12/1.19</f>
        <v>747.06722689075627</v>
      </c>
    </row>
    <row r="9" spans="1:4" x14ac:dyDescent="0.25">
      <c r="A9">
        <v>3</v>
      </c>
      <c r="B9">
        <f>+B8*3%</f>
        <v>22.412016806722686</v>
      </c>
    </row>
    <row r="10" spans="1:4" x14ac:dyDescent="0.25">
      <c r="A10">
        <v>16</v>
      </c>
      <c r="B10">
        <f>+(B8+B9)*0.16</f>
        <v>123.11667899159664</v>
      </c>
    </row>
    <row r="11" spans="1:4" x14ac:dyDescent="0.25">
      <c r="A11">
        <f>+A8+A9+A10</f>
        <v>119</v>
      </c>
      <c r="B11">
        <f>+B8+B9+B10</f>
        <v>892.59592268907568</v>
      </c>
    </row>
    <row r="12" spans="1:4" x14ac:dyDescent="0.25">
      <c r="B12">
        <v>889.01</v>
      </c>
    </row>
    <row r="13" spans="1:4" x14ac:dyDescent="0.25">
      <c r="B13">
        <f>+B11-B12</f>
        <v>3.5859226890756872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CATALAGO </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FERNANDEZ</dc:creator>
  <cp:lastModifiedBy>CARLOS FERNANDEZ</cp:lastModifiedBy>
  <cp:lastPrinted>2017-08-28T21:14:58Z</cp:lastPrinted>
  <dcterms:created xsi:type="dcterms:W3CDTF">2016-06-02T18:42:42Z</dcterms:created>
  <dcterms:modified xsi:type="dcterms:W3CDTF">2017-08-30T22:59:33Z</dcterms:modified>
</cp:coreProperties>
</file>